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A866F1-F5AD-4393-BC9C-3FD8D513F7B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J138" i="1"/>
  <c r="F100" i="1"/>
  <c r="J81" i="1"/>
  <c r="F43" i="1"/>
  <c r="H138" i="1"/>
  <c r="H195" i="1"/>
  <c r="L176" i="1"/>
  <c r="J24" i="1"/>
  <c r="L81" i="1"/>
  <c r="G157" i="1"/>
  <c r="L195" i="1"/>
  <c r="H157" i="1"/>
  <c r="I43" i="1"/>
  <c r="I157" i="1"/>
  <c r="L138" i="1"/>
  <c r="L24" i="1"/>
  <c r="G43" i="1"/>
  <c r="H43" i="1"/>
  <c r="F24" i="1"/>
  <c r="J62" i="1"/>
  <c r="J176" i="1"/>
  <c r="F195" i="1"/>
  <c r="F138" i="1"/>
  <c r="J119" i="1"/>
  <c r="H100" i="1"/>
  <c r="G100" i="1"/>
  <c r="I100" i="1"/>
  <c r="F81" i="1"/>
  <c r="J195" i="1"/>
  <c r="J43" i="1"/>
  <c r="F62" i="1"/>
  <c r="J100" i="1"/>
  <c r="F119" i="1"/>
  <c r="J157" i="1"/>
  <c r="F176" i="1"/>
  <c r="L43" i="1"/>
  <c r="G62" i="1"/>
  <c r="L100" i="1"/>
  <c r="G119" i="1"/>
  <c r="L157" i="1"/>
  <c r="G176" i="1"/>
  <c r="H62" i="1"/>
  <c r="H119" i="1"/>
  <c r="H176" i="1"/>
  <c r="I62" i="1"/>
  <c r="I119" i="1"/>
  <c r="I176" i="1"/>
  <c r="G24" i="1"/>
  <c r="L119" i="1"/>
  <c r="G138" i="1"/>
  <c r="G195" i="1"/>
  <c r="H24" i="1"/>
  <c r="L62" i="1"/>
  <c r="I24" i="1"/>
  <c r="I138" i="1"/>
  <c r="I195" i="1"/>
  <c r="G81" i="1"/>
  <c r="I81" i="1"/>
  <c r="H81" i="1"/>
  <c r="L196" i="1" l="1"/>
  <c r="H196" i="1"/>
  <c r="I196" i="1"/>
  <c r="F196" i="1"/>
  <c r="J196" i="1"/>
  <c r="G196" i="1"/>
</calcChain>
</file>

<file path=xl/sharedStrings.xml><?xml version="1.0" encoding="utf-8"?>
<sst xmlns="http://schemas.openxmlformats.org/spreadsheetml/2006/main" count="300" uniqueCount="97">
  <si>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</si>
  <si>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</si>
  <si>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</si>
  <si>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</si>
  <si>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</si>
  <si>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</si>
  <si>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</si>
  <si>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</si>
  <si>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</si>
  <si>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</si>
  <si>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</si>
  <si>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</si>
  <si>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</si>
  <si>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</si>
  <si>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</si>
  <si>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</si>
  <si>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</si>
  <si>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</si>
  <si>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</si>
  <si>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</si>
  <si>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</si>
  <si>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</si>
  <si>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</si>
  <si>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</si>
  <si>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</si>
  <si>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</si>
  <si>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</si>
  <si>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</si>
  <si>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</si>
  <si>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</si>
  <si>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</si>
  <si>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</si>
  <si>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</si>
  <si>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</si>
  <si>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</si>
  <si>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</si>
  <si>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</si>
  <si>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</si>
  <si>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</si>
  <si>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</si>
  <si>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пшеничный в/с</t>
  </si>
  <si>
    <t>г/п</t>
  </si>
  <si>
    <t>г/ п</t>
  </si>
  <si>
    <t>Пюре картофельное</t>
  </si>
  <si>
    <t>Компот из ягод</t>
  </si>
  <si>
    <t>МБОУ "Краснопольская СШ"</t>
  </si>
  <si>
    <t>Наейкина Ж.П.</t>
  </si>
  <si>
    <t>капуста тушеная</t>
  </si>
  <si>
    <t>какао с молоком</t>
  </si>
  <si>
    <t>зефир</t>
  </si>
  <si>
    <t>салат из белокочаной капусты</t>
  </si>
  <si>
    <t>свекольник</t>
  </si>
  <si>
    <t>макаронные изделия</t>
  </si>
  <si>
    <t>сок</t>
  </si>
  <si>
    <t>гренки из пшеничного хлеба</t>
  </si>
  <si>
    <t>мармелад</t>
  </si>
  <si>
    <t>птица (голень жаренная)</t>
  </si>
  <si>
    <t>рис отварной</t>
  </si>
  <si>
    <t>сметана 15%</t>
  </si>
  <si>
    <t>г/п 433</t>
  </si>
  <si>
    <t>суп картофельный</t>
  </si>
  <si>
    <t>суп с рыбными консервами</t>
  </si>
  <si>
    <t>тефтели мясные (полуфабрикат)</t>
  </si>
  <si>
    <t>пюре картофельное</t>
  </si>
  <si>
    <t>чай с сахаром</t>
  </si>
  <si>
    <t>соус сметанный</t>
  </si>
  <si>
    <t>борщ с фасолью и картофелем</t>
  </si>
  <si>
    <t>рассольник</t>
  </si>
  <si>
    <t>картофель запеченный в сметанном соусе</t>
  </si>
  <si>
    <t>кофейный напиток с молоком</t>
  </si>
  <si>
    <t>суп гороховый</t>
  </si>
  <si>
    <t>соус томатный</t>
  </si>
  <si>
    <t>винегрет овощной</t>
  </si>
  <si>
    <t>суп с макаронными изделиями</t>
  </si>
  <si>
    <t>компот из ягод</t>
  </si>
  <si>
    <t>сыр из твердых сортов в нарезке</t>
  </si>
  <si>
    <t>икра кабачковая</t>
  </si>
  <si>
    <t>сладкое</t>
  </si>
  <si>
    <t>соус</t>
  </si>
  <si>
    <t>борщ из капусты и картофеля</t>
  </si>
  <si>
    <t>птица голень жареная</t>
  </si>
  <si>
    <t>жаркое по - домашнему из мясных консервов (говядина тушеная)</t>
  </si>
  <si>
    <t>нагетсы "лакомый куксочек" (полуфабрикат)</t>
  </si>
  <si>
    <t>каша гречневая рассыпчатая</t>
  </si>
  <si>
    <t>сок овощные,фруктовы и ягодные</t>
  </si>
  <si>
    <t>щи из свежей капусты с картофелем</t>
  </si>
  <si>
    <t>салат из капусты белокочаной</t>
  </si>
  <si>
    <t>кукуруза консервированная</t>
  </si>
  <si>
    <t>салат из свеклы отварной</t>
  </si>
  <si>
    <t>фасоль консервированная</t>
  </si>
  <si>
    <t>пряники</t>
  </si>
  <si>
    <t>суп картофельный с фрикадельками (полуфабрикат)</t>
  </si>
  <si>
    <t>биточки куриные (полуфабрикат)</t>
  </si>
  <si>
    <t>котлета "Домашняя" (паолуфабрикат)</t>
  </si>
  <si>
    <t>печенье</t>
  </si>
  <si>
    <t xml:space="preserve">икра кабачковая </t>
  </si>
  <si>
    <t>котлета 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</si>
</sst>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45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46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76</v>
      </c>
      <c r="F14" s="43">
        <v>60</v>
      </c>
      <c r="G14" s="43">
        <v>0.78</v>
      </c>
      <c r="H14" s="43">
        <v>3.66</v>
      </c>
      <c r="I14" s="43">
        <v>6.06</v>
      </c>
      <c r="J14" s="43">
        <v>61.1</v>
      </c>
      <c r="K14" s="44">
        <v>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91</v>
      </c>
      <c r="F15" s="43">
        <v>200</v>
      </c>
      <c r="G15" s="43">
        <v>7.42</v>
      </c>
      <c r="H15" s="43">
        <v>6.52</v>
      </c>
      <c r="I15" s="43">
        <v>11.86</v>
      </c>
      <c r="J15" s="43">
        <v>135.80000000000001</v>
      </c>
      <c r="K15" s="44">
        <v>124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150</v>
      </c>
      <c r="G16" s="43">
        <v>3.3</v>
      </c>
      <c r="H16" s="43">
        <v>5.0999999999999996</v>
      </c>
      <c r="I16" s="43">
        <v>12.15</v>
      </c>
      <c r="J16" s="43">
        <v>108</v>
      </c>
      <c r="K16" s="44">
        <v>380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92</v>
      </c>
      <c r="F17" s="43">
        <v>90</v>
      </c>
      <c r="G17" s="43">
        <v>18.899999999999999</v>
      </c>
      <c r="H17" s="43">
        <v>5.4</v>
      </c>
      <c r="I17" s="43">
        <v>5.4</v>
      </c>
      <c r="J17" s="43">
        <v>153</v>
      </c>
      <c r="K17" s="44">
        <v>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3.3</v>
      </c>
      <c r="H18" s="43">
        <v>2.9</v>
      </c>
      <c r="I18" s="43">
        <v>13.8</v>
      </c>
      <c r="J18" s="43">
        <v>94</v>
      </c>
      <c r="K18" s="44">
        <v>462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45</v>
      </c>
      <c r="G19" s="43">
        <v>3.42</v>
      </c>
      <c r="H19" s="43">
        <v>0.36</v>
      </c>
      <c r="I19" s="43">
        <v>22.14</v>
      </c>
      <c r="J19" s="43">
        <v>105.48</v>
      </c>
      <c r="K19" s="44" t="s">
        <v>41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 t="s">
        <v>41</v>
      </c>
      <c r="L20" s="43"/>
    </row>
    <row r="21" spans="1:12" ht="15" x14ac:dyDescent="0.25">
      <c r="A21" s="23"/>
      <c r="B21" s="15"/>
      <c r="C21" s="11"/>
      <c r="D21" s="6" t="s">
        <v>77</v>
      </c>
      <c r="E21" s="42" t="s">
        <v>49</v>
      </c>
      <c r="F21" s="43">
        <v>45</v>
      </c>
      <c r="G21" s="43">
        <v>0.03</v>
      </c>
      <c r="H21" s="43">
        <v>0</v>
      </c>
      <c r="I21" s="43">
        <v>35.33</v>
      </c>
      <c r="J21" s="43">
        <v>136.80000000000001</v>
      </c>
      <c r="K21" s="44" t="s">
        <v>42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37.15</v>
      </c>
      <c r="H23" s="19">
        <f>SUM(H14:H22)</f>
        <v>23.939999999999998</v>
      </c>
      <c r="I23" s="19">
        <f>SUM(I14:I22)</f>
        <v>106.74</v>
      </c>
      <c r="J23" s="19">
        <f>SUM(J14:J22)</f>
        <v>794.18000000000006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790</v>
      </c>
      <c r="G24" s="32">
        <f t="shared" ref="G24:J24" si="3">G13+G23</f>
        <v>37.15</v>
      </c>
      <c r="H24" s="32">
        <f t="shared" si="3"/>
        <v>23.939999999999998</v>
      </c>
      <c r="I24" s="32">
        <f t="shared" si="3"/>
        <v>106.74</v>
      </c>
      <c r="J24" s="32">
        <f t="shared" si="3"/>
        <v>794.18000000000006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100</v>
      </c>
      <c r="G33" s="43">
        <v>1.6</v>
      </c>
      <c r="H33" s="43">
        <v>6.1</v>
      </c>
      <c r="I33" s="43">
        <v>8.6999999999999993</v>
      </c>
      <c r="J33" s="43">
        <v>96</v>
      </c>
      <c r="K33" s="44">
        <v>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1.64</v>
      </c>
      <c r="H34" s="43">
        <v>3.8</v>
      </c>
      <c r="I34" s="43">
        <v>8.58</v>
      </c>
      <c r="J34" s="43">
        <v>75</v>
      </c>
      <c r="K34" s="44">
        <v>98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93</v>
      </c>
      <c r="F35" s="43">
        <v>90</v>
      </c>
      <c r="G35" s="43">
        <v>9.9</v>
      </c>
      <c r="H35" s="43">
        <v>15.3</v>
      </c>
      <c r="I35" s="43">
        <v>5.85</v>
      </c>
      <c r="J35" s="43">
        <v>177.3</v>
      </c>
      <c r="K35" s="44">
        <v>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5.55</v>
      </c>
      <c r="H36" s="43">
        <v>5.55</v>
      </c>
      <c r="I36" s="43">
        <v>29.57</v>
      </c>
      <c r="J36" s="43">
        <v>190.35</v>
      </c>
      <c r="K36" s="44">
        <v>256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0.2</v>
      </c>
      <c r="H37" s="43">
        <v>1</v>
      </c>
      <c r="I37" s="43">
        <v>20.2</v>
      </c>
      <c r="J37" s="43">
        <v>86</v>
      </c>
      <c r="K37" s="44">
        <v>501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25</v>
      </c>
      <c r="G38" s="43">
        <v>1.0900000000000001</v>
      </c>
      <c r="H38" s="43">
        <v>0.2</v>
      </c>
      <c r="I38" s="43">
        <v>12.3</v>
      </c>
      <c r="J38" s="43">
        <v>58.6</v>
      </c>
      <c r="K38" s="44" t="s">
        <v>41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15</v>
      </c>
      <c r="G39" s="43">
        <v>2.9</v>
      </c>
      <c r="H39" s="43">
        <v>0.22</v>
      </c>
      <c r="I39" s="43">
        <v>12.87</v>
      </c>
      <c r="J39" s="43">
        <v>61.85</v>
      </c>
      <c r="K39" s="44" t="s">
        <v>41</v>
      </c>
      <c r="L39" s="43"/>
    </row>
    <row r="40" spans="1:12" ht="15" x14ac:dyDescent="0.25">
      <c r="A40" s="14"/>
      <c r="B40" s="15"/>
      <c r="C40" s="11"/>
      <c r="D40" s="6" t="s">
        <v>78</v>
      </c>
      <c r="E40" s="42" t="s">
        <v>71</v>
      </c>
      <c r="F40" s="43">
        <v>15</v>
      </c>
      <c r="G40" s="43">
        <v>0.17</v>
      </c>
      <c r="H40" s="43">
        <v>0.49</v>
      </c>
      <c r="I40" s="43">
        <v>0.69</v>
      </c>
      <c r="J40" s="43">
        <v>7.85</v>
      </c>
      <c r="K40" s="44">
        <v>419</v>
      </c>
      <c r="L40" s="43"/>
    </row>
    <row r="41" spans="1:12" ht="15" x14ac:dyDescent="0.25">
      <c r="A41" s="14"/>
      <c r="B41" s="15"/>
      <c r="C41" s="11"/>
      <c r="D41" s="6" t="s">
        <v>77</v>
      </c>
      <c r="E41" s="42" t="s">
        <v>55</v>
      </c>
      <c r="F41" s="43">
        <v>30</v>
      </c>
      <c r="G41" s="43">
        <v>0.1</v>
      </c>
      <c r="H41" s="43">
        <v>0</v>
      </c>
      <c r="I41" s="43">
        <v>22.98</v>
      </c>
      <c r="J41" s="43">
        <v>85.9</v>
      </c>
      <c r="K41" s="44" t="s">
        <v>41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9">SUM(G33:G41)</f>
        <v>23.150000000000002</v>
      </c>
      <c r="H42" s="19">
        <f t="shared" ref="H42" si="10">SUM(H33:H41)</f>
        <v>32.660000000000004</v>
      </c>
      <c r="I42" s="19">
        <f t="shared" ref="I42" si="11">SUM(I33:I41)</f>
        <v>121.74000000000001</v>
      </c>
      <c r="J42" s="19">
        <f t="shared" ref="J42:L42" si="12">SUM(J33:J41)</f>
        <v>838.85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825</v>
      </c>
      <c r="G43" s="32">
        <f t="shared" ref="G43" si="13">G32+G42</f>
        <v>23.150000000000002</v>
      </c>
      <c r="H43" s="32">
        <f t="shared" ref="H43" si="14">H32+H42</f>
        <v>32.660000000000004</v>
      </c>
      <c r="I43" s="32">
        <f t="shared" ref="I43" si="15">I32+I42</f>
        <v>121.74000000000001</v>
      </c>
      <c r="J43" s="32">
        <f t="shared" ref="J43:L43" si="16">J32+J42</f>
        <v>838.85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60</v>
      </c>
      <c r="G52" s="43">
        <v>1.77</v>
      </c>
      <c r="H52" s="43">
        <v>0.12</v>
      </c>
      <c r="I52" s="43">
        <v>3.28</v>
      </c>
      <c r="J52" s="43">
        <v>22</v>
      </c>
      <c r="K52" s="44">
        <v>131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1.44</v>
      </c>
      <c r="H53" s="43">
        <v>3.54</v>
      </c>
      <c r="I53" s="43">
        <v>5.72</v>
      </c>
      <c r="J53" s="43">
        <v>60.6</v>
      </c>
      <c r="K53" s="44">
        <v>95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80</v>
      </c>
      <c r="F54" s="43">
        <v>90</v>
      </c>
      <c r="G54" s="43">
        <v>20.86</v>
      </c>
      <c r="H54" s="43">
        <v>14.23</v>
      </c>
      <c r="I54" s="43">
        <v>2.0699999999999998</v>
      </c>
      <c r="J54" s="43">
        <v>190.79</v>
      </c>
      <c r="K54" s="44">
        <v>293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2.5099999999999998</v>
      </c>
      <c r="H55" s="43">
        <v>3.62</v>
      </c>
      <c r="I55" s="43">
        <v>25.9</v>
      </c>
      <c r="J55" s="43">
        <v>211.3</v>
      </c>
      <c r="K55" s="44">
        <v>385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0.2</v>
      </c>
      <c r="H56" s="43">
        <v>0.1</v>
      </c>
      <c r="I56" s="43">
        <v>10.7</v>
      </c>
      <c r="J56" s="43">
        <v>44</v>
      </c>
      <c r="K56" s="44">
        <v>491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45</v>
      </c>
      <c r="G57" s="43">
        <v>3.42</v>
      </c>
      <c r="H57" s="43">
        <v>0.36</v>
      </c>
      <c r="I57" s="43">
        <v>22.14</v>
      </c>
      <c r="J57" s="43">
        <v>105.48</v>
      </c>
      <c r="K57" s="44" t="s">
        <v>41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4.1900000000000004</v>
      </c>
      <c r="H58" s="43">
        <v>0.44</v>
      </c>
      <c r="I58" s="43">
        <v>12.87</v>
      </c>
      <c r="J58" s="43">
        <v>123.7</v>
      </c>
      <c r="K58" s="44">
        <v>143</v>
      </c>
      <c r="L58" s="43"/>
    </row>
    <row r="59" spans="1:12" ht="15" x14ac:dyDescent="0.25">
      <c r="A59" s="23"/>
      <c r="B59" s="15"/>
      <c r="C59" s="11"/>
      <c r="D59" s="6"/>
      <c r="E59" s="42" t="s">
        <v>94</v>
      </c>
      <c r="F59" s="43">
        <v>100</v>
      </c>
      <c r="G59" s="43">
        <v>2</v>
      </c>
      <c r="H59" s="43">
        <v>3</v>
      </c>
      <c r="I59" s="43">
        <v>22</v>
      </c>
      <c r="J59" s="43">
        <v>12</v>
      </c>
      <c r="K59" s="44">
        <v>191</v>
      </c>
      <c r="L59" s="43"/>
    </row>
    <row r="60" spans="1:12" ht="15" x14ac:dyDescent="0.25">
      <c r="A60" s="23"/>
      <c r="B60" s="15"/>
      <c r="C60" s="11"/>
      <c r="D60" s="6"/>
      <c r="E60" s="42" t="s">
        <v>58</v>
      </c>
      <c r="F60" s="43">
        <v>10</v>
      </c>
      <c r="G60" s="43">
        <v>1.5</v>
      </c>
      <c r="H60" s="43">
        <v>0.32</v>
      </c>
      <c r="I60" s="43">
        <v>0.32</v>
      </c>
      <c r="J60" s="43">
        <v>0.24</v>
      </c>
      <c r="K60" s="44" t="s">
        <v>59</v>
      </c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885</v>
      </c>
      <c r="G61" s="19">
        <f t="shared" ref="G61" si="21">SUM(G52:G60)</f>
        <v>37.889999999999993</v>
      </c>
      <c r="H61" s="19">
        <f t="shared" ref="H61" si="22">SUM(H52:H60)</f>
        <v>25.730000000000004</v>
      </c>
      <c r="I61" s="19">
        <f t="shared" ref="I61" si="23">SUM(I52:I60)</f>
        <v>105</v>
      </c>
      <c r="J61" s="19">
        <f t="shared" ref="J61:L61" si="24">SUM(J52:J60)</f>
        <v>770.11000000000013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885</v>
      </c>
      <c r="G62" s="32">
        <f t="shared" ref="G62" si="25">G51+G61</f>
        <v>37.889999999999993</v>
      </c>
      <c r="H62" s="32">
        <f t="shared" ref="H62" si="26">H51+H61</f>
        <v>25.730000000000004</v>
      </c>
      <c r="I62" s="32">
        <f t="shared" ref="I62" si="27">I51+I61</f>
        <v>105</v>
      </c>
      <c r="J62" s="32">
        <f t="shared" ref="J62:L62" si="28">J51+J61</f>
        <v>770.11000000000013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88</v>
      </c>
      <c r="F71" s="43">
        <v>60</v>
      </c>
      <c r="G71" s="43">
        <v>0.84</v>
      </c>
      <c r="H71" s="43">
        <v>3.66</v>
      </c>
      <c r="I71" s="43">
        <v>4.5599999999999996</v>
      </c>
      <c r="J71" s="43">
        <v>54.6</v>
      </c>
      <c r="K71" s="44">
        <v>26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60</v>
      </c>
      <c r="F72" s="43">
        <v>200</v>
      </c>
      <c r="G72" s="43">
        <v>1.94</v>
      </c>
      <c r="H72" s="43">
        <v>2.08</v>
      </c>
      <c r="I72" s="43">
        <v>13</v>
      </c>
      <c r="J72" s="43">
        <v>8.1999999999999993</v>
      </c>
      <c r="K72" s="44">
        <v>124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81</v>
      </c>
      <c r="F73" s="43">
        <v>240</v>
      </c>
      <c r="G73" s="43">
        <v>20.88</v>
      </c>
      <c r="H73" s="43">
        <v>21.96</v>
      </c>
      <c r="I73" s="43">
        <v>15</v>
      </c>
      <c r="J73" s="43">
        <v>340.8</v>
      </c>
      <c r="K73" s="44">
        <v>364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2.8</v>
      </c>
      <c r="H75" s="43">
        <v>2.5</v>
      </c>
      <c r="I75" s="43">
        <v>13.6</v>
      </c>
      <c r="J75" s="43">
        <v>88</v>
      </c>
      <c r="K75" s="44">
        <v>465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 t="s">
        <v>41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15</v>
      </c>
      <c r="G77" s="43">
        <v>2.9</v>
      </c>
      <c r="H77" s="43">
        <v>0.22</v>
      </c>
      <c r="I77" s="43">
        <v>12.87</v>
      </c>
      <c r="J77" s="43">
        <v>61.85</v>
      </c>
      <c r="K77" s="44">
        <v>143</v>
      </c>
      <c r="L77" s="43"/>
    </row>
    <row r="78" spans="1:12" ht="15" x14ac:dyDescent="0.25">
      <c r="A78" s="23"/>
      <c r="B78" s="15"/>
      <c r="C78" s="11"/>
      <c r="D78" s="6"/>
      <c r="E78" s="42" t="s">
        <v>75</v>
      </c>
      <c r="F78" s="43">
        <v>15</v>
      </c>
      <c r="G78" s="43">
        <v>3.48</v>
      </c>
      <c r="H78" s="43">
        <v>4.43</v>
      </c>
      <c r="I78" s="43">
        <v>0</v>
      </c>
      <c r="J78" s="43">
        <v>53.7</v>
      </c>
      <c r="K78" s="44" t="s">
        <v>42</v>
      </c>
      <c r="L78" s="43"/>
    </row>
    <row r="79" spans="1:12" ht="15" x14ac:dyDescent="0.25">
      <c r="A79" s="23"/>
      <c r="B79" s="15"/>
      <c r="C79" s="11"/>
      <c r="D79" s="6"/>
      <c r="E79" s="42" t="s">
        <v>90</v>
      </c>
      <c r="F79" s="43">
        <v>100</v>
      </c>
      <c r="G79" s="43">
        <v>3</v>
      </c>
      <c r="H79" s="43">
        <v>62</v>
      </c>
      <c r="I79" s="43">
        <v>30</v>
      </c>
      <c r="J79" s="43">
        <v>467</v>
      </c>
      <c r="K79" s="44">
        <v>15</v>
      </c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875</v>
      </c>
      <c r="G80" s="19">
        <f>SUM(G71:G79)</f>
        <v>39.26</v>
      </c>
      <c r="H80" s="19">
        <f>SUM(H71:H79)</f>
        <v>97.210000000000008</v>
      </c>
      <c r="I80" s="19">
        <f>SUM(I71:I79)</f>
        <v>111.17000000000002</v>
      </c>
      <c r="J80" s="19">
        <f>SUM(J71:J79)</f>
        <v>1179.6300000000001</v>
      </c>
      <c r="K80" s="25"/>
      <c r="L80" s="19">
        <f t="shared" ref="L80" si="33"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875</v>
      </c>
      <c r="G81" s="32">
        <f t="shared" ref="G81" si="34">G70+G80</f>
        <v>39.26</v>
      </c>
      <c r="H81" s="32">
        <f t="shared" ref="H81" si="35">H70+H80</f>
        <v>97.210000000000008</v>
      </c>
      <c r="I81" s="32">
        <f t="shared" ref="I81" si="36">I70+I80</f>
        <v>111.17000000000002</v>
      </c>
      <c r="J81" s="32">
        <f t="shared" ref="J81:L81" si="37">J70+J80</f>
        <v>1179.6300000000001</v>
      </c>
      <c r="K81" s="32"/>
      <c r="L81" s="32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100</v>
      </c>
      <c r="G90" s="43">
        <v>1.32</v>
      </c>
      <c r="H90" s="43">
        <v>3.2</v>
      </c>
      <c r="I90" s="43">
        <v>6.6</v>
      </c>
      <c r="J90" s="43">
        <v>61</v>
      </c>
      <c r="K90" s="44">
        <v>47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7</v>
      </c>
      <c r="H91" s="43">
        <v>9.1199999999999992</v>
      </c>
      <c r="I91" s="43">
        <v>10.78</v>
      </c>
      <c r="J91" s="43">
        <v>153.19999999999999</v>
      </c>
      <c r="K91" s="44">
        <v>123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5.31</v>
      </c>
      <c r="H92" s="43">
        <v>8.2799999999999994</v>
      </c>
      <c r="I92" s="43">
        <v>11.7</v>
      </c>
      <c r="J92" s="43">
        <v>124.2</v>
      </c>
      <c r="K92" s="44">
        <v>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3.15</v>
      </c>
      <c r="H93" s="43">
        <v>6</v>
      </c>
      <c r="I93" s="43">
        <v>9.15</v>
      </c>
      <c r="J93" s="43">
        <v>102</v>
      </c>
      <c r="K93" s="44">
        <v>377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3.9</v>
      </c>
      <c r="H94" s="43">
        <v>1.1000000000000001</v>
      </c>
      <c r="I94" s="43">
        <v>0.7</v>
      </c>
      <c r="J94" s="43">
        <v>28</v>
      </c>
      <c r="K94" s="44">
        <v>457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 t="s">
        <v>41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78</v>
      </c>
      <c r="E97" s="42" t="s">
        <v>65</v>
      </c>
      <c r="F97" s="43">
        <v>10</v>
      </c>
      <c r="G97" s="43">
        <v>0.15</v>
      </c>
      <c r="H97" s="43">
        <v>0.93</v>
      </c>
      <c r="I97" s="43">
        <v>0.24</v>
      </c>
      <c r="J97" s="43">
        <v>9.9700000000000006</v>
      </c>
      <c r="K97" s="44">
        <v>408</v>
      </c>
      <c r="L97" s="43"/>
    </row>
    <row r="98" spans="1:12" ht="15" x14ac:dyDescent="0.25">
      <c r="A98" s="23"/>
      <c r="B98" s="15"/>
      <c r="C98" s="11"/>
      <c r="D98" s="6"/>
      <c r="E98" s="42" t="s">
        <v>49</v>
      </c>
      <c r="F98" s="43">
        <v>45</v>
      </c>
      <c r="G98" s="43">
        <v>0.03</v>
      </c>
      <c r="H98" s="43">
        <v>0</v>
      </c>
      <c r="I98" s="43">
        <v>0</v>
      </c>
      <c r="J98" s="43">
        <v>35.33</v>
      </c>
      <c r="K98" s="44" t="s">
        <v>41</v>
      </c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2">SUM(G90:G98)</f>
        <v>24.279999999999994</v>
      </c>
      <c r="H99" s="19">
        <f t="shared" ref="H99" si="43">SUM(H90:H98)</f>
        <v>28.990000000000002</v>
      </c>
      <c r="I99" s="19">
        <f t="shared" ref="I99" si="44">SUM(I90:I98)</f>
        <v>61.31</v>
      </c>
      <c r="J99" s="19">
        <f t="shared" ref="J99:L99" si="45">SUM(J90:J98)</f>
        <v>619.18000000000006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840</v>
      </c>
      <c r="G100" s="32">
        <f t="shared" ref="G100" si="46">G89+G99</f>
        <v>24.279999999999994</v>
      </c>
      <c r="H100" s="32">
        <f t="shared" ref="H100" si="47">H89+H99</f>
        <v>28.990000000000002</v>
      </c>
      <c r="I100" s="32">
        <f t="shared" ref="I100" si="48">I89+I99</f>
        <v>61.31</v>
      </c>
      <c r="J100" s="32">
        <f t="shared" ref="J100:L100" si="49">J89+J99</f>
        <v>619.18000000000006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1.1399999999999999</v>
      </c>
      <c r="H109" s="43">
        <v>5.34</v>
      </c>
      <c r="I109" s="43">
        <v>4.62</v>
      </c>
      <c r="J109" s="43">
        <v>70.8</v>
      </c>
      <c r="K109" s="44">
        <v>150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5.98</v>
      </c>
      <c r="H110" s="43">
        <v>2.94</v>
      </c>
      <c r="I110" s="43">
        <v>12.96</v>
      </c>
      <c r="J110" s="43">
        <v>102.2</v>
      </c>
      <c r="K110" s="44">
        <v>128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90</v>
      </c>
      <c r="G111" s="43">
        <v>11.7</v>
      </c>
      <c r="H111" s="43">
        <v>15.3</v>
      </c>
      <c r="I111" s="43">
        <v>0.9</v>
      </c>
      <c r="J111" s="43">
        <v>188.1</v>
      </c>
      <c r="K111" s="44">
        <v>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5.55</v>
      </c>
      <c r="H112" s="43">
        <v>5.55</v>
      </c>
      <c r="I112" s="43">
        <v>29.57</v>
      </c>
      <c r="J112" s="43">
        <v>190.35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3.9</v>
      </c>
      <c r="H113" s="43">
        <v>1.1000000000000001</v>
      </c>
      <c r="I113" s="43">
        <v>0.7</v>
      </c>
      <c r="J113" s="43">
        <v>28</v>
      </c>
      <c r="K113" s="44">
        <v>457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45</v>
      </c>
      <c r="G114" s="43">
        <v>3.42</v>
      </c>
      <c r="H114" s="43">
        <v>0.36</v>
      </c>
      <c r="I114" s="43">
        <v>22.14</v>
      </c>
      <c r="J114" s="43">
        <v>105.48</v>
      </c>
      <c r="K114" s="44" t="s">
        <v>41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78</v>
      </c>
      <c r="E116" s="42" t="s">
        <v>71</v>
      </c>
      <c r="F116" s="43">
        <v>10</v>
      </c>
      <c r="G116" s="43">
        <v>0.11</v>
      </c>
      <c r="H116" s="43">
        <v>0.33</v>
      </c>
      <c r="I116" s="43">
        <v>0.46</v>
      </c>
      <c r="J116" s="43">
        <v>5.23</v>
      </c>
      <c r="K116" s="44">
        <v>419</v>
      </c>
      <c r="L116" s="43"/>
    </row>
    <row r="117" spans="1:12" ht="15" x14ac:dyDescent="0.25">
      <c r="A117" s="23"/>
      <c r="B117" s="15"/>
      <c r="C117" s="11"/>
      <c r="D117" s="6" t="s">
        <v>77</v>
      </c>
      <c r="E117" s="42" t="s">
        <v>49</v>
      </c>
      <c r="F117" s="43">
        <v>45</v>
      </c>
      <c r="G117" s="43">
        <v>0.03</v>
      </c>
      <c r="H117" s="43">
        <v>0</v>
      </c>
      <c r="I117" s="43">
        <v>35.33</v>
      </c>
      <c r="J117" s="43">
        <v>136.80000000000001</v>
      </c>
      <c r="K117" s="44" t="s">
        <v>41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2">SUM(G109:G117)</f>
        <v>31.83</v>
      </c>
      <c r="H118" s="19">
        <f t="shared" si="52"/>
        <v>30.919999999999998</v>
      </c>
      <c r="I118" s="19">
        <f t="shared" si="52"/>
        <v>106.67999999999999</v>
      </c>
      <c r="J118" s="19">
        <f t="shared" si="52"/>
        <v>826.96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800</v>
      </c>
      <c r="G119" s="32">
        <f t="shared" ref="G119" si="54">G108+G118</f>
        <v>31.83</v>
      </c>
      <c r="H119" s="32">
        <f t="shared" ref="H119" si="55">H108+H118</f>
        <v>30.919999999999998</v>
      </c>
      <c r="I119" s="32">
        <f t="shared" ref="I119" si="56">I108+I118</f>
        <v>106.67999999999999</v>
      </c>
      <c r="J119" s="32">
        <f t="shared" ref="J119:L119" si="57">J108+J118</f>
        <v>826.96</v>
      </c>
      <c r="K119" s="32"/>
      <c r="L119" s="32">
        <f t="shared" si="57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100</v>
      </c>
      <c r="G128" s="43">
        <v>1.32</v>
      </c>
      <c r="H128" s="43">
        <v>3.2</v>
      </c>
      <c r="I128" s="43">
        <v>6.6</v>
      </c>
      <c r="J128" s="43">
        <v>61</v>
      </c>
      <c r="K128" s="44">
        <v>47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3.6</v>
      </c>
      <c r="H129" s="43">
        <v>4.63</v>
      </c>
      <c r="I129" s="43">
        <v>11.43</v>
      </c>
      <c r="J129" s="43">
        <v>101.75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62</v>
      </c>
      <c r="F130" s="43">
        <v>90</v>
      </c>
      <c r="G130" s="43">
        <v>5.31</v>
      </c>
      <c r="H130" s="43">
        <v>8.2799999999999994</v>
      </c>
      <c r="I130" s="43">
        <v>11.7</v>
      </c>
      <c r="J130" s="43">
        <v>124.2</v>
      </c>
      <c r="K130" s="44">
        <v>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5.63</v>
      </c>
      <c r="H131" s="43">
        <v>5.6</v>
      </c>
      <c r="I131" s="43">
        <v>9.83</v>
      </c>
      <c r="J131" s="43">
        <v>174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3.3</v>
      </c>
      <c r="H132" s="43">
        <v>2.9</v>
      </c>
      <c r="I132" s="43">
        <v>13.8</v>
      </c>
      <c r="J132" s="43">
        <v>94</v>
      </c>
      <c r="K132" s="44">
        <v>462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 t="s">
        <v>41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10</v>
      </c>
      <c r="G134" s="43">
        <v>0.27</v>
      </c>
      <c r="H134" s="43">
        <v>1</v>
      </c>
      <c r="I134" s="43">
        <v>0.39</v>
      </c>
      <c r="J134" s="43">
        <v>11.64</v>
      </c>
      <c r="K134" s="44" t="s">
        <v>41</v>
      </c>
      <c r="L134" s="43"/>
    </row>
    <row r="135" spans="1:12" ht="15" x14ac:dyDescent="0.25">
      <c r="A135" s="14"/>
      <c r="B135" s="15"/>
      <c r="C135" s="11"/>
      <c r="D135" s="6" t="s">
        <v>77</v>
      </c>
      <c r="E135" s="42" t="s">
        <v>55</v>
      </c>
      <c r="F135" s="43">
        <v>35</v>
      </c>
      <c r="G135" s="43">
        <v>0.12</v>
      </c>
      <c r="H135" s="43">
        <v>0</v>
      </c>
      <c r="I135" s="43">
        <v>26.81</v>
      </c>
      <c r="J135" s="43">
        <v>100.22</v>
      </c>
      <c r="K135" s="44" t="s">
        <v>41</v>
      </c>
      <c r="L135" s="43"/>
    </row>
    <row r="136" spans="1:12" ht="15" x14ac:dyDescent="0.25">
      <c r="A136" s="14"/>
      <c r="B136" s="15"/>
      <c r="C136" s="11"/>
      <c r="D136" s="6" t="s">
        <v>78</v>
      </c>
      <c r="E136" s="42" t="s">
        <v>65</v>
      </c>
      <c r="F136" s="43">
        <v>10</v>
      </c>
      <c r="G136" s="43">
        <v>0.15</v>
      </c>
      <c r="H136" s="43">
        <v>0.93</v>
      </c>
      <c r="I136" s="43">
        <v>0.24</v>
      </c>
      <c r="J136" s="43">
        <v>9.9700000000000006</v>
      </c>
      <c r="K136" s="44">
        <v>408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840</v>
      </c>
      <c r="G137" s="19">
        <f t="shared" ref="G137:J137" si="60">SUM(G128:G136)</f>
        <v>23.119999999999997</v>
      </c>
      <c r="H137" s="19">
        <f t="shared" si="60"/>
        <v>26.9</v>
      </c>
      <c r="I137" s="19">
        <f t="shared" si="60"/>
        <v>102.94</v>
      </c>
      <c r="J137" s="19">
        <f t="shared" si="60"/>
        <v>782.2600000000001</v>
      </c>
      <c r="K137" s="25"/>
      <c r="L137" s="19">
        <f t="shared" ref="L137" si="61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840</v>
      </c>
      <c r="G138" s="32">
        <f t="shared" ref="G138" si="62">G127+G137</f>
        <v>23.119999999999997</v>
      </c>
      <c r="H138" s="32">
        <f t="shared" ref="H138" si="63">H127+H137</f>
        <v>26.9</v>
      </c>
      <c r="I138" s="32">
        <f t="shared" ref="I138" si="64">I127+I137</f>
        <v>102.94</v>
      </c>
      <c r="J138" s="32">
        <f t="shared" ref="J138:L138" si="65">J127+J137</f>
        <v>782.2600000000001</v>
      </c>
      <c r="K138" s="32"/>
      <c r="L138" s="32">
        <f t="shared" si="65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60</v>
      </c>
      <c r="G147" s="43">
        <v>1.77</v>
      </c>
      <c r="H147" s="43">
        <v>0.12</v>
      </c>
      <c r="I147" s="43">
        <v>3.28</v>
      </c>
      <c r="J147" s="43">
        <v>22</v>
      </c>
      <c r="K147" s="44">
        <v>131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1.3</v>
      </c>
      <c r="H148" s="43">
        <v>3.96</v>
      </c>
      <c r="I148" s="43">
        <v>9.7200000000000006</v>
      </c>
      <c r="J148" s="43">
        <v>77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90</v>
      </c>
      <c r="G149" s="43">
        <v>20.86</v>
      </c>
      <c r="H149" s="43">
        <v>14.23</v>
      </c>
      <c r="I149" s="43">
        <v>2.0699999999999998</v>
      </c>
      <c r="J149" s="43">
        <v>190.79</v>
      </c>
      <c r="K149" s="44">
        <v>293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57</v>
      </c>
      <c r="F150" s="43">
        <v>150</v>
      </c>
      <c r="G150" s="43">
        <v>2.5099999999999998</v>
      </c>
      <c r="H150" s="43">
        <v>3.62</v>
      </c>
      <c r="I150" s="43">
        <v>25.9</v>
      </c>
      <c r="J150" s="43">
        <v>219.3</v>
      </c>
      <c r="K150" s="44">
        <v>385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0.2</v>
      </c>
      <c r="H151" s="43">
        <v>1</v>
      </c>
      <c r="I151" s="43">
        <v>20.2</v>
      </c>
      <c r="J151" s="43">
        <v>86</v>
      </c>
      <c r="K151" s="44">
        <v>501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45</v>
      </c>
      <c r="G152" s="43">
        <v>3.42</v>
      </c>
      <c r="H152" s="43">
        <v>0.36</v>
      </c>
      <c r="I152" s="43">
        <v>22.14</v>
      </c>
      <c r="J152" s="43">
        <v>105.48</v>
      </c>
      <c r="K152" s="44" t="s">
        <v>41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4.1900000000000004</v>
      </c>
      <c r="H153" s="43">
        <v>0.44</v>
      </c>
      <c r="I153" s="43">
        <v>13.93</v>
      </c>
      <c r="J153" s="43">
        <v>25.74</v>
      </c>
      <c r="K153" s="44">
        <v>143</v>
      </c>
      <c r="L153" s="43"/>
    </row>
    <row r="154" spans="1:12" ht="15" x14ac:dyDescent="0.25">
      <c r="A154" s="23"/>
      <c r="B154" s="15"/>
      <c r="C154" s="11"/>
      <c r="D154" s="6"/>
      <c r="E154" s="42" t="s">
        <v>94</v>
      </c>
      <c r="F154" s="43">
        <v>100</v>
      </c>
      <c r="G154" s="43">
        <v>2</v>
      </c>
      <c r="H154" s="43">
        <v>3</v>
      </c>
      <c r="I154" s="43">
        <v>22</v>
      </c>
      <c r="J154" s="43">
        <v>125</v>
      </c>
      <c r="K154" s="44">
        <v>191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875</v>
      </c>
      <c r="G156" s="19">
        <f t="shared" ref="G156:J156" si="68">SUM(G147:G155)</f>
        <v>36.249999999999993</v>
      </c>
      <c r="H156" s="19">
        <f t="shared" si="68"/>
        <v>26.730000000000004</v>
      </c>
      <c r="I156" s="19">
        <f t="shared" si="68"/>
        <v>119.24000000000001</v>
      </c>
      <c r="J156" s="19">
        <f t="shared" si="68"/>
        <v>851.31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875</v>
      </c>
      <c r="G157" s="32">
        <f t="shared" ref="G157" si="70">G146+G156</f>
        <v>36.249999999999993</v>
      </c>
      <c r="H157" s="32">
        <f t="shared" ref="H157" si="71">H146+H156</f>
        <v>26.730000000000004</v>
      </c>
      <c r="I157" s="32">
        <f t="shared" ref="I157" si="72">I146+I156</f>
        <v>119.24000000000001</v>
      </c>
      <c r="J157" s="32">
        <f t="shared" ref="J157:L157" si="73">J146+J156</f>
        <v>851.31</v>
      </c>
      <c r="K157" s="32"/>
      <c r="L157" s="32">
        <f t="shared" si="73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0.48</v>
      </c>
      <c r="H166" s="43">
        <v>3.66</v>
      </c>
      <c r="I166" s="43">
        <v>4.5599999999999996</v>
      </c>
      <c r="J166" s="43">
        <v>54.6</v>
      </c>
      <c r="K166" s="44">
        <v>26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1.26</v>
      </c>
      <c r="H167" s="43">
        <v>5.6</v>
      </c>
      <c r="I167" s="43">
        <v>4.62</v>
      </c>
      <c r="J167" s="43">
        <v>56</v>
      </c>
      <c r="K167" s="44">
        <v>104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90</v>
      </c>
      <c r="G168" s="43">
        <v>12.6</v>
      </c>
      <c r="H168" s="43">
        <v>8</v>
      </c>
      <c r="I168" s="43">
        <v>9</v>
      </c>
      <c r="J168" s="43">
        <v>153</v>
      </c>
      <c r="K168" s="44">
        <v>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68</v>
      </c>
      <c r="F169" s="43">
        <v>150</v>
      </c>
      <c r="G169" s="43">
        <v>3.5</v>
      </c>
      <c r="H169" s="43">
        <v>7.59</v>
      </c>
      <c r="I169" s="43">
        <v>9.4</v>
      </c>
      <c r="J169" s="43">
        <v>120</v>
      </c>
      <c r="K169" s="44">
        <v>181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2.8</v>
      </c>
      <c r="H170" s="43">
        <v>2.5</v>
      </c>
      <c r="I170" s="43">
        <v>13.6</v>
      </c>
      <c r="J170" s="43">
        <v>88</v>
      </c>
      <c r="K170" s="44">
        <v>465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105.48</v>
      </c>
      <c r="K171" s="44" t="s">
        <v>41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4.1900000000000004</v>
      </c>
      <c r="H172" s="43">
        <v>0.44</v>
      </c>
      <c r="I172" s="43">
        <v>25.74</v>
      </c>
      <c r="J172" s="43">
        <v>123.7</v>
      </c>
      <c r="K172" s="44">
        <v>143</v>
      </c>
      <c r="L172" s="43"/>
    </row>
    <row r="173" spans="1:12" ht="15" x14ac:dyDescent="0.25">
      <c r="A173" s="23"/>
      <c r="B173" s="15"/>
      <c r="C173" s="11"/>
      <c r="D173" s="6"/>
      <c r="E173" s="42" t="s">
        <v>90</v>
      </c>
      <c r="F173" s="43">
        <v>100</v>
      </c>
      <c r="G173" s="43">
        <v>3</v>
      </c>
      <c r="H173" s="43">
        <v>62</v>
      </c>
      <c r="I173" s="43">
        <v>30</v>
      </c>
      <c r="J173" s="43">
        <v>467</v>
      </c>
      <c r="K173" s="44">
        <v>15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875</v>
      </c>
      <c r="G175" s="19">
        <f t="shared" ref="G175:J175" si="76">SUM(G166:G174)</f>
        <v>31.250000000000004</v>
      </c>
      <c r="H175" s="19">
        <f t="shared" si="76"/>
        <v>90.15</v>
      </c>
      <c r="I175" s="19">
        <f t="shared" si="76"/>
        <v>119.06</v>
      </c>
      <c r="J175" s="19">
        <f t="shared" si="76"/>
        <v>1167.7800000000002</v>
      </c>
      <c r="K175" s="25"/>
      <c r="L175" s="19">
        <f t="shared" ref="L175" si="7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875</v>
      </c>
      <c r="G176" s="32">
        <f t="shared" ref="G176" si="78">G165+G175</f>
        <v>31.250000000000004</v>
      </c>
      <c r="H176" s="32">
        <f t="shared" ref="H176" si="79">H165+H175</f>
        <v>90.15</v>
      </c>
      <c r="I176" s="32">
        <f t="shared" ref="I176" si="80">I165+I175</f>
        <v>119.06</v>
      </c>
      <c r="J176" s="32">
        <f t="shared" ref="J176:L176" si="81">J165+J175</f>
        <v>1167.7800000000002</v>
      </c>
      <c r="K176" s="32"/>
      <c r="L176" s="32">
        <f t="shared" si="81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86</v>
      </c>
      <c r="F185" s="43">
        <v>100</v>
      </c>
      <c r="G185" s="43">
        <v>1.6</v>
      </c>
      <c r="H185" s="43">
        <v>6.1</v>
      </c>
      <c r="I185" s="43">
        <v>8.6999999999999993</v>
      </c>
      <c r="J185" s="43">
        <v>96</v>
      </c>
      <c r="K185" s="44">
        <v>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2.08</v>
      </c>
      <c r="H186" s="43">
        <v>2.02</v>
      </c>
      <c r="I186" s="43">
        <v>13.16</v>
      </c>
      <c r="J186" s="43">
        <v>73.8</v>
      </c>
      <c r="K186" s="44">
        <v>130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90</v>
      </c>
      <c r="G187" s="43">
        <v>9.9</v>
      </c>
      <c r="H187" s="43">
        <v>15.3</v>
      </c>
      <c r="I187" s="43">
        <v>7.2</v>
      </c>
      <c r="J187" s="43">
        <v>177.3</v>
      </c>
      <c r="K187" s="44">
        <v>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43</v>
      </c>
      <c r="F188" s="43">
        <v>150</v>
      </c>
      <c r="G188" s="43">
        <v>3.15</v>
      </c>
      <c r="H188" s="43">
        <v>6</v>
      </c>
      <c r="I188" s="43">
        <v>9.15</v>
      </c>
      <c r="J188" s="43">
        <v>103.2</v>
      </c>
      <c r="K188" s="44">
        <v>377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0.2</v>
      </c>
      <c r="H189" s="43">
        <v>0.1</v>
      </c>
      <c r="I189" s="43">
        <v>10.7</v>
      </c>
      <c r="J189" s="43">
        <v>44</v>
      </c>
      <c r="K189" s="44">
        <v>491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 t="s">
        <v>41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65</v>
      </c>
      <c r="F191" s="43">
        <v>10</v>
      </c>
      <c r="G191" s="43">
        <v>0.15</v>
      </c>
      <c r="H191" s="43">
        <v>0.39</v>
      </c>
      <c r="I191" s="43">
        <v>0.24</v>
      </c>
      <c r="J191" s="43">
        <v>9.9700000000000006</v>
      </c>
      <c r="K191" s="44">
        <v>408</v>
      </c>
      <c r="L191" s="43"/>
    </row>
    <row r="192" spans="1:12" ht="15" x14ac:dyDescent="0.25">
      <c r="A192" s="23"/>
      <c r="B192" s="15"/>
      <c r="C192" s="11"/>
      <c r="D192" s="6"/>
      <c r="E192" s="42" t="s">
        <v>75</v>
      </c>
      <c r="F192" s="43">
        <v>15</v>
      </c>
      <c r="G192" s="43">
        <v>3.48</v>
      </c>
      <c r="H192" s="43">
        <v>4.43</v>
      </c>
      <c r="I192" s="43">
        <v>0</v>
      </c>
      <c r="J192" s="43">
        <v>53.7</v>
      </c>
      <c r="K192" s="44">
        <v>75</v>
      </c>
      <c r="L192" s="43"/>
    </row>
    <row r="193" spans="1:12" ht="15" x14ac:dyDescent="0.25">
      <c r="A193" s="23"/>
      <c r="B193" s="15"/>
      <c r="C193" s="11"/>
      <c r="D193" s="6" t="s">
        <v>77</v>
      </c>
      <c r="E193" s="42" t="s">
        <v>55</v>
      </c>
      <c r="F193" s="43">
        <v>35</v>
      </c>
      <c r="G193" s="43">
        <v>0.12</v>
      </c>
      <c r="H193" s="43">
        <v>0</v>
      </c>
      <c r="I193" s="43">
        <v>26.81</v>
      </c>
      <c r="J193" s="43">
        <v>100.22</v>
      </c>
      <c r="K193" s="44" t="s">
        <v>41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4">SUM(G185:G193)</f>
        <v>24.1</v>
      </c>
      <c r="H194" s="19">
        <f t="shared" si="84"/>
        <v>34.700000000000003</v>
      </c>
      <c r="I194" s="19">
        <f t="shared" si="84"/>
        <v>98.1</v>
      </c>
      <c r="J194" s="19">
        <f t="shared" si="84"/>
        <v>763.67000000000007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845</v>
      </c>
      <c r="G195" s="32">
        <f t="shared" ref="G195" si="86">G184+G194</f>
        <v>24.1</v>
      </c>
      <c r="H195" s="32">
        <f t="shared" ref="H195" si="87">H184+H194</f>
        <v>34.700000000000003</v>
      </c>
      <c r="I195" s="32">
        <f t="shared" ref="I195" si="88">I184+I194</f>
        <v>98.1</v>
      </c>
      <c r="J195" s="32">
        <f t="shared" ref="J195:L195" si="89">J184+J194</f>
        <v>763.67000000000007</v>
      </c>
      <c r="K195" s="32"/>
      <c r="L195" s="32">
        <f t="shared" si="89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845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30.828000000000003</v>
      </c>
      <c r="H196" s="34">
        <f t="shared" si="90"/>
        <v>41.792999999999999</v>
      </c>
      <c r="I196" s="34">
        <f t="shared" si="90"/>
        <v>105.19799999999998</v>
      </c>
      <c r="J196" s="34">
        <f t="shared" si="90"/>
        <v>859.39300000000026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2025-10-09T02:44:12Z</cp:lastPrinted>
  <dcterms:created xsi:type="dcterms:W3CDTF">2022-05-16T14:23:56Z</dcterms:created>
  <dcterms:modified xsi:type="dcterms:W3CDTF">2026-01-23T02:55:14Z</dcterms:modified>
</cp:coreProperties>
</file>